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Sheet1" sheetId="1" r:id="rId1"/>
  </sheets>
  <definedNames>
    <definedName name="_xlnm.Print_Area" localSheetId="0">Sheet1!$A$1:$F$99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6CD2BC9F7FAA4332B868C46218FDA07C" descr="222222"/>
        <xdr:cNvPicPr/>
      </xdr:nvPicPr>
      <xdr:blipFill>
        <a:blip r:embed="rId1"/>
        <a:stretch>
          <a:fillRect/>
        </a:stretch>
      </xdr:blipFill>
      <xdr:spPr>
        <a:xfrm>
          <a:off x="0" y="0"/>
          <a:ext cx="5076825" cy="2838450"/>
        </a:xfrm>
        <a:prstGeom prst="rect">
          <a:avLst/>
        </a:prstGeom>
      </xdr:spPr>
    </xdr:pic>
  </etc:cellImage>
  <etc:cellImage>
    <xdr:pic>
      <xdr:nvPicPr>
        <xdr:cNvPr id="5" name="ID_F7510156A12A4DB6B2678595AAD92449" descr="3333333"/>
        <xdr:cNvPicPr/>
      </xdr:nvPicPr>
      <xdr:blipFill>
        <a:blip r:embed="rId2"/>
        <a:stretch>
          <a:fillRect/>
        </a:stretch>
      </xdr:blipFill>
      <xdr:spPr>
        <a:xfrm>
          <a:off x="0" y="0"/>
          <a:ext cx="10057765" cy="6719570"/>
        </a:xfrm>
        <a:prstGeom prst="rect">
          <a:avLst/>
        </a:prstGeom>
      </xdr:spPr>
    </xdr:pic>
  </etc:cellImage>
</etc:cellImages>
</file>

<file path=xl/sharedStrings.xml><?xml version="1.0" encoding="utf-8"?>
<sst xmlns="http://schemas.openxmlformats.org/spreadsheetml/2006/main" count="380" uniqueCount="198">
  <si>
    <t>2025年湖南省科协年会主场活动服务采购需求表</t>
  </si>
  <si>
    <t>一、场地租赁</t>
  </si>
  <si>
    <t>规格</t>
  </si>
  <si>
    <t>数量</t>
  </si>
  <si>
    <t>单位</t>
  </si>
  <si>
    <t>备注</t>
  </si>
  <si>
    <t>1</t>
  </si>
  <si>
    <t>主会场</t>
  </si>
  <si>
    <t>场</t>
  </si>
  <si>
    <t>依实际会议需求为准</t>
  </si>
  <si>
    <t>2</t>
  </si>
  <si>
    <t>分会场</t>
  </si>
  <si>
    <t>二、餐饮住宿</t>
  </si>
  <si>
    <t>餐饮</t>
  </si>
  <si>
    <t>人</t>
  </si>
  <si>
    <t>住宿</t>
  </si>
  <si>
    <t>间</t>
  </si>
  <si>
    <t>三、会议用车安排</t>
  </si>
  <si>
    <t>用车</t>
  </si>
  <si>
    <t>四、主会场 分会场搭建及氛围营造</t>
  </si>
  <si>
    <t>序号</t>
  </si>
  <si>
    <t>项目内容</t>
  </si>
  <si>
    <t>户外道旗</t>
  </si>
  <si>
    <t>5M道旗，单面画面3.5*1.2M</t>
  </si>
  <si>
    <t>个</t>
  </si>
  <si>
    <t>主题结构造型</t>
  </si>
  <si>
    <t>通道造型+广告+底座固定</t>
  </si>
  <si>
    <t>项</t>
  </si>
  <si>
    <t>序厅布置</t>
  </si>
  <si>
    <t>签到背景</t>
  </si>
  <si>
    <t>8*3*0.6mH 桁架+黑胶喷绘布</t>
  </si>
  <si>
    <t>展位灯</t>
  </si>
  <si>
    <t>盏</t>
  </si>
  <si>
    <t>3</t>
  </si>
  <si>
    <t>世界地图签到</t>
  </si>
  <si>
    <t>6*3*0.6mH 桁架+黑胶喷绘布+桁架灯*6+木板打底</t>
  </si>
  <si>
    <t>4</t>
  </si>
  <si>
    <t>异形PVC造型：4.5m宽度 高度60cm 侧宽3cm，异形雕刻</t>
  </si>
  <si>
    <t>5</t>
  </si>
  <si>
    <t>签到绳（出发地至长沙）等道具</t>
  </si>
  <si>
    <t>6</t>
  </si>
  <si>
    <t>打卡点</t>
  </si>
  <si>
    <t>2*3*0.4m 桁架+黑胶喷绘布</t>
  </si>
  <si>
    <t>㎡</t>
  </si>
  <si>
    <t>7</t>
  </si>
  <si>
    <t>KT板造型+钢架结构+LED灯带+PVC主题立体字</t>
  </si>
  <si>
    <t>套</t>
  </si>
  <si>
    <t>8</t>
  </si>
  <si>
    <t>互动区</t>
  </si>
  <si>
    <t>非遗项目体验 臭豆腐、茶颜月色奶茶等</t>
  </si>
  <si>
    <t>9</t>
  </si>
  <si>
    <t>采访区</t>
  </si>
  <si>
    <t>背景搭建 会场布置</t>
  </si>
  <si>
    <t>10</t>
  </si>
  <si>
    <t>标展展位</t>
  </si>
  <si>
    <t>2*3*0.6m 桁架+黑胶喷绘布+桁架灯*2</t>
  </si>
  <si>
    <t>11</t>
  </si>
  <si>
    <t>序厅屏幕</t>
  </si>
  <si>
    <t>LED高清p3屏幕6*3m</t>
  </si>
  <si>
    <t>12</t>
  </si>
  <si>
    <t>序厅音响</t>
  </si>
  <si>
    <t>音响</t>
  </si>
  <si>
    <t>13</t>
  </si>
  <si>
    <t>指引展架</t>
  </si>
  <si>
    <t>80*180cmH 立屏展架+双面KT板</t>
  </si>
  <si>
    <t>组</t>
  </si>
  <si>
    <t>主会场布置</t>
  </si>
  <si>
    <t>舞台</t>
  </si>
  <si>
    <t>20*6m铝合金舞台</t>
  </si>
  <si>
    <t>舞台地毯</t>
  </si>
  <si>
    <t>20*7m拉绒加厚地毯</t>
  </si>
  <si>
    <t>舞台踏步</t>
  </si>
  <si>
    <r>
      <rPr>
        <sz val="10"/>
        <rFont val="微软雅黑"/>
        <charset val="134"/>
      </rPr>
      <t xml:space="preserve">2m 踏步含地毯 </t>
    </r>
    <r>
      <rPr>
        <sz val="10"/>
        <color theme="1"/>
        <rFont val="微软雅黑"/>
        <charset val="134"/>
      </rPr>
      <t>三级-四级</t>
    </r>
  </si>
  <si>
    <t>舞台斜面</t>
  </si>
  <si>
    <t>8*1m 舞台木质斜坡</t>
  </si>
  <si>
    <t>踏步灯光装饰</t>
  </si>
  <si>
    <t>每组踏步装饰灯带2m*3段 灯带含卡扣，避免脱落</t>
  </si>
  <si>
    <t>m</t>
  </si>
  <si>
    <t>大线阵音响</t>
  </si>
  <si>
    <t>ZS  VCM LA110 8+4+2 含话筒</t>
  </si>
  <si>
    <t>补声半套线阵音响</t>
  </si>
  <si>
    <t>ZS  VCM LA110 4+2+1 含话筒</t>
  </si>
  <si>
    <t>无线耳麦</t>
  </si>
  <si>
    <t>提词器</t>
  </si>
  <si>
    <t>65寸电视</t>
  </si>
  <si>
    <t>台</t>
  </si>
  <si>
    <t>屏上灯光</t>
  </si>
  <si>
    <t>TUSS灯光架：10m龙门架</t>
  </si>
  <si>
    <t>光束灯</t>
  </si>
  <si>
    <t>帕灯</t>
  </si>
  <si>
    <t>TUSS灯光架 400X400</t>
  </si>
  <si>
    <t>14</t>
  </si>
  <si>
    <t>主题发光LOGO：不锈钢发光字60cm*60cm*10</t>
  </si>
  <si>
    <t>15</t>
  </si>
  <si>
    <t>左右侧龙门灯光</t>
  </si>
  <si>
    <t>16</t>
  </si>
  <si>
    <t>17</t>
  </si>
  <si>
    <t>LED帕灯</t>
  </si>
  <si>
    <t>18</t>
  </si>
  <si>
    <t>1600W切割灯</t>
  </si>
  <si>
    <t>19</t>
  </si>
  <si>
    <t>LOGO灯</t>
  </si>
  <si>
    <t>LOGO灯+大灯片</t>
  </si>
  <si>
    <t>宴会厅两侧</t>
  </si>
  <si>
    <t>20</t>
  </si>
  <si>
    <t>司仪台</t>
  </si>
  <si>
    <t>电子演讲台</t>
  </si>
  <si>
    <t>21</t>
  </si>
  <si>
    <t>屏幕控制人员</t>
  </si>
  <si>
    <t>屏幕控台服务器可分屏开窗口+技术人员</t>
  </si>
  <si>
    <t>22</t>
  </si>
  <si>
    <t>灯光控制人员</t>
  </si>
  <si>
    <t>灯光控台+技术人员</t>
  </si>
  <si>
    <t>23</t>
  </si>
  <si>
    <t>音响控制人员</t>
  </si>
  <si>
    <t>音响控台+技术人员</t>
  </si>
  <si>
    <t>24</t>
  </si>
  <si>
    <t>控台包边</t>
  </si>
  <si>
    <t>6*1.2*1m 桁架+黑白布喷绘</t>
  </si>
  <si>
    <t>分会场布置</t>
  </si>
  <si>
    <t>面光灯</t>
  </si>
  <si>
    <t>舞台补光</t>
  </si>
  <si>
    <t>8*5m拉绒加厚地毯</t>
  </si>
  <si>
    <t>处</t>
  </si>
  <si>
    <t>屏控人员</t>
  </si>
  <si>
    <t>屏幕控台+技术人员 每个会场1人*2天</t>
  </si>
  <si>
    <t>KT板主题包装</t>
  </si>
  <si>
    <t>笔记本</t>
  </si>
  <si>
    <t>笔记本租赁</t>
  </si>
  <si>
    <t>三天</t>
  </si>
  <si>
    <t>黑色绒布控台围挡</t>
  </si>
  <si>
    <t>节目、人员及延展物料</t>
  </si>
  <si>
    <t>线上会议</t>
  </si>
  <si>
    <t>二机位（固定机位+游机，含人员），会议系统</t>
  </si>
  <si>
    <t>节目</t>
  </si>
  <si>
    <t>湖南本地特色非遗表演花鼓戏等</t>
  </si>
  <si>
    <t>根据需求搭配</t>
  </si>
  <si>
    <t>沙画：定制内容演出含投屏</t>
  </si>
  <si>
    <t>歌伴舞《浏阳河》 只报歌手费用，舞蹈演员可用之前演员</t>
  </si>
  <si>
    <t>民乐表演（曲目可选，可演出2首曲目）</t>
  </si>
  <si>
    <t>车辆KT板</t>
  </si>
  <si>
    <t>30*60cm 双面KT板带杆子</t>
  </si>
  <si>
    <t>块</t>
  </si>
  <si>
    <t>以实际数量计价</t>
  </si>
  <si>
    <t>嘉宾沙发</t>
  </si>
  <si>
    <t>120cm 白色会议皮质沙发+茶几+桌布</t>
  </si>
  <si>
    <t>座</t>
  </si>
  <si>
    <t>席位卡</t>
  </si>
  <si>
    <t>A4尺寸 三折硬卡纸</t>
  </si>
  <si>
    <t>话筒套</t>
  </si>
  <si>
    <t>PVC话筒套</t>
  </si>
  <si>
    <t>主持人手卡</t>
  </si>
  <si>
    <t>硬卡纸</t>
  </si>
  <si>
    <t>份</t>
  </si>
  <si>
    <t>倒计时kt板</t>
  </si>
  <si>
    <t>KT板</t>
  </si>
  <si>
    <t>活动执行费</t>
  </si>
  <si>
    <t>活动全程现场执行</t>
  </si>
  <si>
    <t>物料设计费</t>
  </si>
  <si>
    <t>主kv定稿后根据主k元素设计现场延展物料及屏幕画面</t>
  </si>
  <si>
    <t>运输、劳务</t>
  </si>
  <si>
    <t>搭建人工费</t>
  </si>
  <si>
    <t>物料运输费用</t>
  </si>
  <si>
    <t>车</t>
  </si>
  <si>
    <t>商务车</t>
  </si>
  <si>
    <t xml:space="preserve">GL8商务车 全天候8小时调度-100公里超过1公里3元 </t>
  </si>
  <si>
    <t>辆</t>
  </si>
  <si>
    <t>以实际需求为主</t>
  </si>
  <si>
    <t>考斯特</t>
  </si>
  <si>
    <r>
      <rPr>
        <sz val="10"/>
        <rFont val="微软雅黑"/>
        <charset val="134"/>
      </rPr>
      <t xml:space="preserve">普通商务车 全天候8小时调度-100公里超过1公里3元 </t>
    </r>
    <r>
      <rPr>
        <sz val="10"/>
        <color rgb="FFFF0000"/>
        <rFont val="微软雅黑"/>
        <charset val="134"/>
      </rPr>
      <t>进口考斯特19座</t>
    </r>
  </si>
  <si>
    <t>五、会议影像记录与直播</t>
  </si>
  <si>
    <t>图片直播</t>
  </si>
  <si>
    <t>覆盖整个活动各个环节，拍摄图片，建立图片直播链接，及时更新图片内容。</t>
  </si>
  <si>
    <t>每一场圆桌讨论结束后进行嘉宾合照；在12日上午开幕式过程中进行全体参会人员大合照</t>
  </si>
  <si>
    <t>全程录制</t>
  </si>
  <si>
    <t>在会场后方记录会议过程，固定机位全景录制</t>
  </si>
  <si>
    <t>1080p录制，采集控台麦克风声音，不要直接相机录音，减少噪音</t>
  </si>
  <si>
    <t>全程特写录制</t>
  </si>
  <si>
    <t>在会场后方记录会议过程，特写发言嘉宾（全身或上半身），需要摄影师控制，谁在发言镜头就要摇到发言人身上</t>
  </si>
  <si>
    <t>游机</t>
  </si>
  <si>
    <t>会场中游走，拍摄空镜头，会场装饰，人群镜头等</t>
  </si>
  <si>
    <t>游机视频素材主要用于活动短视频制作</t>
  </si>
  <si>
    <t>观点引力场录制</t>
  </si>
  <si>
    <t>单独会议室拍摄参会人员五分钟观点发言，固定继位机动录制</t>
  </si>
  <si>
    <t>一人五分钟，有人就录，没有停止，准备一个麦进行收音</t>
  </si>
  <si>
    <t>活动短视频</t>
  </si>
  <si>
    <t>以快剪形式，将活动精华片段制作成短视频</t>
  </si>
  <si>
    <t>12日，13日各一条（30s），当天成片</t>
  </si>
  <si>
    <t>素材传递</t>
  </si>
  <si>
    <t>在12日上午院士圆桌结束后将上午所有录制视频素材交予编辑部负责人手中</t>
  </si>
  <si>
    <t>只包含12日上午素材，后续素材在活动结束之后整理交付</t>
  </si>
  <si>
    <t>六、会议物料设计制作</t>
  </si>
  <si>
    <t>会议物料设计制作</t>
  </si>
  <si>
    <t>主KV等相关设计制作</t>
  </si>
  <si>
    <t>七、会议组织与执行</t>
  </si>
  <si>
    <t>会议组织与执行</t>
  </si>
  <si>
    <t>现场工作人员安排迎接签到，各个场地组织安排即时性工作</t>
  </si>
  <si>
    <t>注：以实际发生为准，仅为参考。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</si>
</sst>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b/>
      <sz val="24"/>
      <color indexed="8"/>
      <name val="微软雅黑"/>
      <charset val="134"/>
    </font>
    <font>
      <sz val="12"/>
      <color indexed="8"/>
      <name val="微软雅黑"/>
      <charset val="134"/>
    </font>
    <font>
      <b/>
      <sz val="10"/>
      <color indexed="8"/>
      <name val="微软雅黑"/>
      <charset val="134"/>
    </font>
    <font>
      <b/>
      <sz val="10"/>
      <name val="微软雅黑"/>
      <charset val="134"/>
    </font>
    <font>
      <sz val="10"/>
      <color indexed="8"/>
      <name val="微软雅黑"/>
      <charset val="134"/>
    </font>
    <font>
      <sz val="10"/>
      <name val="微软雅黑"/>
      <charset val="134"/>
    </font>
    <font>
      <sz val="10"/>
      <name val="宋体"/>
      <charset val="134"/>
    </font>
    <font>
      <sz val="10"/>
      <color theme="1"/>
      <name val="微软雅黑"/>
      <charset val="134"/>
    </font>
    <font>
      <sz val="10"/>
      <color rgb="FFFF0000"/>
      <name val="微软雅黑"/>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8">
    <fill>
      <patternFill patternType="none"/>
    </fill>
    <fill>
      <patternFill patternType="gray125"/>
    </fill>
    <fill>
      <patternFill patternType="solid">
        <fgColor indexed="9"/>
        <bgColor indexed="64"/>
      </patternFill>
    </fill>
    <fill>
      <patternFill patternType="solid">
        <fgColor theme="4" tint="0.399884029663991"/>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8" borderId="8" applyNumberFormat="0" applyAlignment="0" applyProtection="0">
      <alignment vertical="center"/>
    </xf>
    <xf numFmtId="0" fontId="21" fillId="9" borderId="9" applyNumberFormat="0" applyAlignment="0" applyProtection="0">
      <alignment vertical="center"/>
    </xf>
    <xf numFmtId="0" fontId="22" fillId="9" borderId="8" applyNumberFormat="0" applyAlignment="0" applyProtection="0">
      <alignment vertical="center"/>
    </xf>
    <xf numFmtId="0" fontId="23" fillId="10"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9" fillId="37" borderId="0" applyNumberFormat="0" applyBorder="0" applyAlignment="0" applyProtection="0">
      <alignment vertical="center"/>
    </xf>
    <xf numFmtId="0" fontId="31" fillId="0" borderId="0" applyNumberFormat="0" applyFill="0" applyBorder="0" applyProtection="0">
      <alignment vertical="center"/>
    </xf>
  </cellStyleXfs>
  <cellXfs count="59">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NumberFormat="1" applyFill="1" applyAlignment="1">
      <alignment vertical="center"/>
    </xf>
    <xf numFmtId="0" fontId="0" fillId="0" borderId="0" xfId="0" applyNumberFormat="1" applyFill="1" applyAlignment="1">
      <alignment vertical="center" wrapText="1"/>
    </xf>
    <xf numFmtId="49" fontId="2" fillId="2" borderId="1" xfId="49" applyNumberFormat="1" applyFont="1" applyFill="1" applyBorder="1" applyAlignment="1">
      <alignment horizontal="center" vertical="center" wrapText="1"/>
    </xf>
    <xf numFmtId="0" fontId="3" fillId="2" borderId="1" xfId="49" applyFont="1" applyFill="1" applyBorder="1" applyAlignment="1">
      <alignment horizontal="center" vertical="center"/>
    </xf>
    <xf numFmtId="0" fontId="3" fillId="2" borderId="1" xfId="49" applyFont="1" applyFill="1" applyBorder="1" applyAlignment="1">
      <alignment horizontal="center" vertical="center" wrapText="1"/>
    </xf>
    <xf numFmtId="0" fontId="3" fillId="2" borderId="1" xfId="49" applyNumberFormat="1" applyFont="1" applyFill="1" applyBorder="1" applyAlignment="1">
      <alignment horizontal="center" vertical="center"/>
    </xf>
    <xf numFmtId="0" fontId="3" fillId="2" borderId="1" xfId="49" applyNumberFormat="1" applyFont="1" applyFill="1" applyBorder="1" applyAlignment="1">
      <alignment horizontal="center" vertical="center" wrapText="1"/>
    </xf>
    <xf numFmtId="49" fontId="4" fillId="2" borderId="1" xfId="49" applyNumberFormat="1" applyFont="1" applyFill="1" applyBorder="1" applyAlignment="1">
      <alignment horizontal="left" vertical="center"/>
    </xf>
    <xf numFmtId="49" fontId="5" fillId="3" borderId="2" xfId="49" applyNumberFormat="1" applyFont="1" applyFill="1" applyBorder="1" applyAlignment="1">
      <alignment horizontal="center" vertical="center" wrapText="1"/>
    </xf>
    <xf numFmtId="49" fontId="5" fillId="3" borderId="2" xfId="49" applyNumberFormat="1" applyFont="1" applyFill="1" applyBorder="1" applyAlignment="1">
      <alignment horizontal="center" vertical="center"/>
    </xf>
    <xf numFmtId="49" fontId="5" fillId="4" borderId="1" xfId="49" applyNumberFormat="1" applyFont="1" applyFill="1" applyBorder="1" applyAlignment="1">
      <alignment horizontal="center" vertical="center"/>
    </xf>
    <xf numFmtId="0" fontId="6" fillId="2" borderId="1" xfId="49" applyFont="1" applyFill="1" applyBorder="1" applyAlignment="1">
      <alignment horizontal="center" vertical="center"/>
    </xf>
    <xf numFmtId="0" fontId="6" fillId="2" borderId="1" xfId="49" applyNumberFormat="1" applyFont="1" applyFill="1" applyBorder="1" applyAlignment="1">
      <alignment horizontal="center" vertical="center"/>
    </xf>
    <xf numFmtId="0" fontId="6" fillId="2" borderId="1" xfId="49" applyFont="1" applyFill="1" applyBorder="1" applyAlignment="1">
      <alignment horizontal="center" vertical="center" wrapText="1"/>
    </xf>
    <xf numFmtId="0" fontId="6" fillId="2" borderId="1" xfId="49" applyNumberFormat="1" applyFont="1" applyFill="1" applyBorder="1" applyAlignment="1">
      <alignment horizontal="center" vertical="center" wrapText="1"/>
    </xf>
    <xf numFmtId="49" fontId="4" fillId="2" borderId="1" xfId="49" applyNumberFormat="1" applyFont="1" applyFill="1" applyBorder="1" applyAlignment="1">
      <alignment horizontal="left" vertical="center" wrapText="1"/>
    </xf>
    <xf numFmtId="49" fontId="4" fillId="2" borderId="1" xfId="49" applyNumberFormat="1" applyFont="1" applyFill="1" applyBorder="1" applyAlignment="1">
      <alignment horizontal="center" vertical="center"/>
    </xf>
    <xf numFmtId="0" fontId="4" fillId="2" borderId="1" xfId="49" applyNumberFormat="1" applyFont="1" applyFill="1" applyBorder="1" applyAlignment="1">
      <alignment horizontal="left" vertical="center"/>
    </xf>
    <xf numFmtId="0" fontId="4" fillId="2" borderId="1" xfId="49" applyNumberFormat="1" applyFont="1" applyFill="1" applyBorder="1" applyAlignment="1">
      <alignment horizontal="left" vertical="center" wrapText="1"/>
    </xf>
    <xf numFmtId="49" fontId="7" fillId="0" borderId="1" xfId="49" applyNumberFormat="1" applyFont="1" applyFill="1" applyBorder="1" applyAlignment="1">
      <alignment horizontal="center" vertical="center"/>
    </xf>
    <xf numFmtId="0" fontId="7" fillId="5" borderId="1" xfId="49" applyFont="1" applyFill="1" applyBorder="1" applyAlignment="1">
      <alignment horizontal="center" vertical="center" wrapText="1"/>
    </xf>
    <xf numFmtId="0" fontId="7" fillId="0" borderId="1" xfId="49" applyNumberFormat="1" applyFont="1" applyFill="1" applyBorder="1" applyAlignment="1">
      <alignment horizontal="center" vertical="center"/>
    </xf>
    <xf numFmtId="49" fontId="7" fillId="5" borderId="1" xfId="49" applyNumberFormat="1" applyFont="1" applyFill="1" applyBorder="1" applyAlignment="1">
      <alignment horizontal="center" vertical="center"/>
    </xf>
    <xf numFmtId="0" fontId="7" fillId="2" borderId="1" xfId="49" applyFont="1" applyFill="1" applyBorder="1" applyAlignment="1">
      <alignment horizontal="center" vertical="center" wrapText="1"/>
    </xf>
    <xf numFmtId="0" fontId="1" fillId="0" borderId="1" xfId="0" applyFont="1" applyFill="1" applyBorder="1" applyAlignment="1">
      <alignment vertical="center"/>
    </xf>
    <xf numFmtId="49" fontId="7" fillId="0" borderId="1" xfId="49" applyNumberFormat="1" applyFont="1" applyFill="1" applyBorder="1" applyAlignment="1">
      <alignment horizontal="center" vertical="center" wrapText="1"/>
    </xf>
    <xf numFmtId="0" fontId="7" fillId="5" borderId="1" xfId="49"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49" fontId="8" fillId="5" borderId="1" xfId="49" applyNumberFormat="1" applyFont="1" applyFill="1" applyBorder="1" applyAlignment="1">
      <alignment horizontal="center" vertical="center"/>
    </xf>
    <xf numFmtId="49" fontId="5" fillId="6" borderId="2" xfId="49" applyNumberFormat="1" applyFont="1" applyFill="1" applyBorder="1" applyAlignment="1">
      <alignment horizontal="center" vertical="center"/>
    </xf>
    <xf numFmtId="49" fontId="7" fillId="5" borderId="2" xfId="49" applyNumberFormat="1" applyFont="1" applyFill="1" applyBorder="1" applyAlignment="1">
      <alignment horizontal="center" vertical="center"/>
    </xf>
    <xf numFmtId="49" fontId="7" fillId="5" borderId="2" xfId="49" applyNumberFormat="1" applyFont="1" applyFill="1" applyBorder="1" applyAlignment="1">
      <alignment horizontal="center" vertical="center" wrapText="1"/>
    </xf>
    <xf numFmtId="49" fontId="5" fillId="5" borderId="2" xfId="49"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9" fillId="5" borderId="1" xfId="49" applyFont="1" applyFill="1" applyBorder="1" applyAlignment="1">
      <alignment horizontal="center" vertical="center" wrapText="1"/>
    </xf>
    <xf numFmtId="0" fontId="9" fillId="5" borderId="1" xfId="49" applyNumberFormat="1" applyFont="1" applyFill="1" applyBorder="1" applyAlignment="1" applyProtection="1">
      <alignment horizontal="center" vertical="center" wrapText="1"/>
    </xf>
    <xf numFmtId="49" fontId="6" fillId="0" borderId="1" xfId="49" applyNumberFormat="1" applyFont="1" applyFill="1" applyBorder="1" applyAlignment="1">
      <alignment horizontal="center" vertical="center"/>
    </xf>
    <xf numFmtId="0" fontId="6" fillId="5" borderId="1" xfId="49" applyFont="1" applyFill="1" applyBorder="1" applyAlignment="1">
      <alignment horizontal="center" vertical="center" wrapText="1"/>
    </xf>
    <xf numFmtId="0" fontId="9" fillId="5" borderId="1" xfId="0" applyNumberFormat="1" applyFont="1" applyFill="1" applyBorder="1" applyAlignment="1">
      <alignment horizontal="center" vertical="center" wrapText="1"/>
    </xf>
    <xf numFmtId="0" fontId="10" fillId="2" borderId="1" xfId="49"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49" fontId="7" fillId="5" borderId="1" xfId="49" applyNumberFormat="1" applyFont="1" applyFill="1" applyBorder="1" applyAlignment="1">
      <alignment horizontal="center" vertical="center" wrapText="1"/>
    </xf>
    <xf numFmtId="0" fontId="11" fillId="0" borderId="1" xfId="0" applyFont="1" applyFill="1" applyBorder="1" applyAlignment="1">
      <alignment vertical="center"/>
    </xf>
    <xf numFmtId="0" fontId="7" fillId="2" borderId="1" xfId="49" applyNumberFormat="1" applyFont="1" applyFill="1" applyBorder="1" applyAlignment="1">
      <alignment horizontal="center" vertical="center"/>
    </xf>
    <xf numFmtId="49" fontId="7" fillId="2" borderId="1" xfId="49" applyNumberFormat="1" applyFont="1" applyFill="1" applyBorder="1" applyAlignment="1">
      <alignment horizontal="center" vertical="center"/>
    </xf>
    <xf numFmtId="49" fontId="6" fillId="2" borderId="1" xfId="49" applyNumberFormat="1" applyFont="1" applyFill="1" applyBorder="1" applyAlignment="1">
      <alignment horizontal="center" vertical="center"/>
    </xf>
    <xf numFmtId="0" fontId="1" fillId="0" borderId="4" xfId="0" applyFont="1" applyFill="1" applyBorder="1" applyAlignment="1">
      <alignmen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49" fontId="1" fillId="0" borderId="0" xfId="0" applyNumberFormat="1" applyFont="1" applyFill="1" applyAlignment="1">
      <alignment vertical="center" wrapText="1"/>
    </xf>
    <xf numFmtId="0" fontId="1" fillId="0" borderId="0" xfId="0" applyFont="1" applyFill="1" applyAlignment="1">
      <alignment horizontal="center" vertical="center"/>
    </xf>
    <xf numFmtId="0" fontId="1" fillId="0" borderId="1"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209550</xdr:colOff>
      <xdr:row>20</xdr:row>
      <xdr:rowOff>19050</xdr:rowOff>
    </xdr:from>
    <xdr:to>
      <xdr:col>5</xdr:col>
      <xdr:colOff>1858010</xdr:colOff>
      <xdr:row>21</xdr:row>
      <xdr:rowOff>477520</xdr:rowOff>
    </xdr:to>
    <xdr:pic>
      <xdr:nvPicPr>
        <xdr:cNvPr id="2" name="图片 1"/>
        <xdr:cNvPicPr>
          <a:picLocks noChangeAspect="1"/>
        </xdr:cNvPicPr>
      </xdr:nvPicPr>
      <xdr:blipFill>
        <a:blip r:embed="rId1"/>
        <a:srcRect l="9845" t="14290" r="10085" b="19185"/>
        <a:stretch>
          <a:fillRect/>
        </a:stretch>
      </xdr:blipFill>
      <xdr:spPr>
        <a:xfrm>
          <a:off x="7232650" y="7689850"/>
          <a:ext cx="1648460" cy="91567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9"/>
  <sheetViews>
    <sheetView tabSelected="1" view="pageBreakPreview" zoomScaleNormal="100" workbookViewId="0">
      <selection activeCell="D9" sqref="D9"/>
    </sheetView>
  </sheetViews>
  <sheetFormatPr defaultColWidth="9" defaultRowHeight="14.4" outlineLevelCol="6"/>
  <cols>
    <col min="1" max="1" width="4.5" style="1" customWidth="1"/>
    <col min="2" max="2" width="17.5" style="1" customWidth="1"/>
    <col min="3" max="3" width="66.1296296296296" style="4" customWidth="1"/>
    <col min="4" max="4" width="6.50925925925926" style="5" customWidth="1"/>
    <col min="5" max="5" width="7.76851851851852" style="6" customWidth="1"/>
    <col min="6" max="6" width="27.1296296296296" style="7" customWidth="1"/>
    <col min="7" max="7" width="59.1296296296296" style="4" customWidth="1"/>
    <col min="8" max="16384" width="9" style="1"/>
  </cols>
  <sheetData>
    <row r="1" s="1" customFormat="1" ht="39" customHeight="1" spans="1:7">
      <c r="A1" s="8" t="s">
        <v>0</v>
      </c>
      <c r="B1" s="9"/>
      <c r="C1" s="10"/>
      <c r="D1" s="9"/>
      <c r="E1" s="11"/>
      <c r="F1" s="12"/>
      <c r="G1" s="4"/>
    </row>
    <row r="2" s="2" customFormat="1" ht="18" customHeight="1" spans="1:7">
      <c r="A2" s="13" t="s">
        <v>1</v>
      </c>
      <c r="B2" s="13"/>
      <c r="C2" s="14" t="s">
        <v>2</v>
      </c>
      <c r="D2" s="15" t="s">
        <v>3</v>
      </c>
      <c r="E2" s="15" t="s">
        <v>4</v>
      </c>
      <c r="F2" s="14" t="s">
        <v>5</v>
      </c>
      <c r="G2" s="3"/>
    </row>
    <row r="3" s="2" customFormat="1" ht="39" customHeight="1" spans="1:7">
      <c r="A3" s="16" t="s">
        <v>6</v>
      </c>
      <c r="B3" s="17" t="s">
        <v>7</v>
      </c>
      <c r="D3" s="17">
        <v>1</v>
      </c>
      <c r="E3" s="18" t="s">
        <v>8</v>
      </c>
      <c r="F3" s="19" t="s">
        <v>9</v>
      </c>
      <c r="G3" s="3"/>
    </row>
    <row r="4" s="2" customFormat="1" ht="39" customHeight="1" spans="1:7">
      <c r="A4" s="16" t="s">
        <v>10</v>
      </c>
      <c r="B4" s="17" t="s">
        <v>11</v>
      </c>
      <c r="D4" s="17">
        <v>4</v>
      </c>
      <c r="E4" s="18" t="s">
        <v>8</v>
      </c>
      <c r="F4" s="19" t="s">
        <v>9</v>
      </c>
      <c r="G4" s="3"/>
    </row>
    <row r="5" s="2" customFormat="1" ht="39" customHeight="1" spans="1:7">
      <c r="A5" s="13" t="s">
        <v>12</v>
      </c>
      <c r="B5" s="13"/>
      <c r="C5" s="14" t="s">
        <v>2</v>
      </c>
      <c r="D5" s="15" t="s">
        <v>3</v>
      </c>
      <c r="E5" s="15" t="s">
        <v>4</v>
      </c>
      <c r="F5" s="14" t="s">
        <v>5</v>
      </c>
      <c r="G5" s="3"/>
    </row>
    <row r="6" s="2" customFormat="1" ht="39" customHeight="1" spans="1:7">
      <c r="A6" s="16" t="s">
        <v>6</v>
      </c>
      <c r="B6" s="17" t="s">
        <v>13</v>
      </c>
      <c r="D6" s="17">
        <v>100</v>
      </c>
      <c r="E6" s="18" t="s">
        <v>14</v>
      </c>
      <c r="F6" s="19" t="s">
        <v>9</v>
      </c>
      <c r="G6" s="3"/>
    </row>
    <row r="7" s="2" customFormat="1" ht="39" customHeight="1" spans="1:7">
      <c r="A7" s="16" t="s">
        <v>10</v>
      </c>
      <c r="B7" s="17" t="s">
        <v>15</v>
      </c>
      <c r="D7" s="17">
        <v>30</v>
      </c>
      <c r="E7" s="18" t="s">
        <v>16</v>
      </c>
      <c r="F7" s="19" t="s">
        <v>9</v>
      </c>
      <c r="G7" s="3"/>
    </row>
    <row r="8" s="2" customFormat="1" ht="39" customHeight="1" spans="1:7">
      <c r="A8" s="13" t="s">
        <v>17</v>
      </c>
      <c r="B8" s="13"/>
      <c r="C8" s="14" t="s">
        <v>2</v>
      </c>
      <c r="D8" s="15" t="s">
        <v>3</v>
      </c>
      <c r="E8" s="15" t="s">
        <v>4</v>
      </c>
      <c r="F8" s="14" t="s">
        <v>5</v>
      </c>
      <c r="G8" s="3"/>
    </row>
    <row r="9" s="2" customFormat="1" ht="39" customHeight="1" spans="1:7">
      <c r="A9" s="16" t="s">
        <v>6</v>
      </c>
      <c r="B9" s="17" t="s">
        <v>18</v>
      </c>
      <c r="C9" s="19"/>
      <c r="D9" s="17">
        <v>100</v>
      </c>
      <c r="E9" s="18" t="s">
        <v>14</v>
      </c>
      <c r="F9" s="20" t="s">
        <v>9</v>
      </c>
      <c r="G9" s="3"/>
    </row>
    <row r="10" s="2" customFormat="1" ht="18" customHeight="1" spans="1:7">
      <c r="A10" s="13" t="s">
        <v>19</v>
      </c>
      <c r="B10" s="13"/>
      <c r="C10" s="21"/>
      <c r="D10" s="22"/>
      <c r="E10" s="23"/>
      <c r="F10" s="24"/>
      <c r="G10" s="3"/>
    </row>
    <row r="11" s="2" customFormat="1" ht="18" customHeight="1" spans="1:7">
      <c r="A11" s="15" t="s">
        <v>20</v>
      </c>
      <c r="B11" s="15" t="s">
        <v>21</v>
      </c>
      <c r="C11" s="14" t="s">
        <v>2</v>
      </c>
      <c r="D11" s="15" t="s">
        <v>3</v>
      </c>
      <c r="E11" s="15" t="s">
        <v>4</v>
      </c>
      <c r="F11" s="14" t="s">
        <v>5</v>
      </c>
      <c r="G11" s="3"/>
    </row>
    <row r="12" s="2" customFormat="1" ht="18" customHeight="1" spans="1:7">
      <c r="A12" s="16" t="s">
        <v>6</v>
      </c>
      <c r="B12" s="25" t="s">
        <v>22</v>
      </c>
      <c r="C12" s="26" t="s">
        <v>23</v>
      </c>
      <c r="D12" s="27">
        <v>10</v>
      </c>
      <c r="E12" s="28" t="s">
        <v>24</v>
      </c>
      <c r="F12" s="29"/>
      <c r="G12" s="3"/>
    </row>
    <row r="13" s="2" customFormat="1" ht="76" customHeight="1" spans="1:7">
      <c r="A13" s="16" t="s">
        <v>10</v>
      </c>
      <c r="B13" s="25" t="s">
        <v>25</v>
      </c>
      <c r="C13" s="26" t="s">
        <v>26</v>
      </c>
      <c r="D13" s="27">
        <v>1</v>
      </c>
      <c r="E13" s="28" t="s">
        <v>27</v>
      </c>
      <c r="F13" s="29" t="str">
        <f>_xlfn.DISPIMG("ID_F7510156A12A4DB6B2678595AAD92449",1)</f>
        <v>=DISPIMG("ID_F7510156A12A4DB6B2678595AAD92449",1)</v>
      </c>
      <c r="G13" s="3"/>
    </row>
    <row r="14" s="2" customFormat="1" ht="18" customHeight="1" spans="1:7">
      <c r="A14" s="13" t="s">
        <v>28</v>
      </c>
      <c r="B14" s="13"/>
      <c r="C14" s="21"/>
      <c r="D14" s="22"/>
      <c r="E14" s="23"/>
      <c r="F14" s="24"/>
      <c r="G14" s="3"/>
    </row>
    <row r="15" s="2" customFormat="1" ht="18" customHeight="1" spans="1:7">
      <c r="A15" s="15" t="s">
        <v>20</v>
      </c>
      <c r="B15" s="15" t="s">
        <v>21</v>
      </c>
      <c r="C15" s="14" t="s">
        <v>2</v>
      </c>
      <c r="D15" s="15" t="s">
        <v>3</v>
      </c>
      <c r="E15" s="15" t="s">
        <v>4</v>
      </c>
      <c r="F15" s="14" t="s">
        <v>5</v>
      </c>
      <c r="G15" s="3"/>
    </row>
    <row r="16" s="2" customFormat="1" ht="18" customHeight="1" spans="1:7">
      <c r="A16" s="16" t="s">
        <v>6</v>
      </c>
      <c r="B16" s="25" t="s">
        <v>29</v>
      </c>
      <c r="C16" s="26" t="s">
        <v>30</v>
      </c>
      <c r="D16" s="27">
        <v>24</v>
      </c>
      <c r="E16" s="28" t="s">
        <v>27</v>
      </c>
      <c r="F16" s="30"/>
      <c r="G16" s="3"/>
    </row>
    <row r="17" s="2" customFormat="1" ht="18" customHeight="1" spans="1:7">
      <c r="A17" s="16" t="s">
        <v>10</v>
      </c>
      <c r="B17" s="25"/>
      <c r="C17" s="26" t="s">
        <v>31</v>
      </c>
      <c r="D17" s="27">
        <v>6</v>
      </c>
      <c r="E17" s="28" t="s">
        <v>32</v>
      </c>
      <c r="F17" s="30"/>
      <c r="G17" s="3"/>
    </row>
    <row r="18" s="2" customFormat="1" ht="36" customHeight="1" spans="1:7">
      <c r="A18" s="16" t="s">
        <v>33</v>
      </c>
      <c r="B18" s="31" t="s">
        <v>34</v>
      </c>
      <c r="C18" s="26" t="s">
        <v>35</v>
      </c>
      <c r="D18" s="27">
        <v>1</v>
      </c>
      <c r="E18" s="28" t="s">
        <v>27</v>
      </c>
      <c r="F18" s="32" t="str">
        <f>_xlfn.DISPIMG("ID_6CD2BC9F7FAA4332B868C46218FDA07C",1)</f>
        <v>=DISPIMG("ID_6CD2BC9F7FAA4332B868C46218FDA07C",1)</v>
      </c>
      <c r="G18" s="3"/>
    </row>
    <row r="19" s="2" customFormat="1" ht="18" customHeight="1" spans="1:7">
      <c r="A19" s="16" t="s">
        <v>36</v>
      </c>
      <c r="B19" s="31"/>
      <c r="C19" s="26" t="s">
        <v>37</v>
      </c>
      <c r="D19" s="27">
        <v>1</v>
      </c>
      <c r="E19" s="28" t="s">
        <v>27</v>
      </c>
      <c r="F19" s="28"/>
      <c r="G19" s="3"/>
    </row>
    <row r="20" s="2" customFormat="1" ht="18" customHeight="1" spans="1:7">
      <c r="A20" s="16" t="s">
        <v>38</v>
      </c>
      <c r="B20" s="31"/>
      <c r="C20" s="26" t="s">
        <v>39</v>
      </c>
      <c r="D20" s="27">
        <v>1</v>
      </c>
      <c r="E20" s="28" t="s">
        <v>27</v>
      </c>
      <c r="F20" s="28"/>
      <c r="G20" s="3"/>
    </row>
    <row r="21" s="2" customFormat="1" ht="36" customHeight="1" spans="1:7">
      <c r="A21" s="16" t="s">
        <v>40</v>
      </c>
      <c r="B21" s="25" t="s">
        <v>41</v>
      </c>
      <c r="C21" s="26" t="s">
        <v>42</v>
      </c>
      <c r="D21" s="27">
        <v>7</v>
      </c>
      <c r="E21" s="28" t="s">
        <v>43</v>
      </c>
      <c r="F21" s="33"/>
      <c r="G21" s="3"/>
    </row>
    <row r="22" s="2" customFormat="1" ht="40" customHeight="1" spans="1:7">
      <c r="A22" s="16" t="s">
        <v>44</v>
      </c>
      <c r="B22" s="25"/>
      <c r="C22" s="26" t="s">
        <v>45</v>
      </c>
      <c r="D22" s="27">
        <v>1</v>
      </c>
      <c r="E22" s="28" t="s">
        <v>46</v>
      </c>
      <c r="F22" s="34"/>
      <c r="G22" s="3"/>
    </row>
    <row r="23" s="2" customFormat="1" ht="40" customHeight="1" spans="1:7">
      <c r="A23" s="16" t="s">
        <v>47</v>
      </c>
      <c r="B23" s="25" t="s">
        <v>48</v>
      </c>
      <c r="C23" s="26" t="s">
        <v>49</v>
      </c>
      <c r="D23" s="27">
        <v>1</v>
      </c>
      <c r="E23" s="28" t="s">
        <v>27</v>
      </c>
      <c r="F23" s="34"/>
      <c r="G23" s="3"/>
    </row>
    <row r="24" s="2" customFormat="1" ht="40" customHeight="1" spans="1:7">
      <c r="A24" s="16" t="s">
        <v>50</v>
      </c>
      <c r="B24" s="25" t="s">
        <v>51</v>
      </c>
      <c r="C24" s="26" t="s">
        <v>52</v>
      </c>
      <c r="D24" s="27">
        <v>1</v>
      </c>
      <c r="E24" s="28" t="s">
        <v>27</v>
      </c>
      <c r="F24" s="34"/>
      <c r="G24" s="3"/>
    </row>
    <row r="25" s="2" customFormat="1" ht="18" customHeight="1" spans="1:7">
      <c r="A25" s="16" t="s">
        <v>53</v>
      </c>
      <c r="B25" s="25" t="s">
        <v>54</v>
      </c>
      <c r="C25" s="26" t="s">
        <v>55</v>
      </c>
      <c r="D25" s="27">
        <v>12</v>
      </c>
      <c r="E25" s="28" t="s">
        <v>24</v>
      </c>
      <c r="F25" s="30"/>
      <c r="G25" s="3"/>
    </row>
    <row r="26" s="2" customFormat="1" ht="18" customHeight="1" spans="1:7">
      <c r="A26" s="16" t="s">
        <v>56</v>
      </c>
      <c r="B26" s="25" t="s">
        <v>57</v>
      </c>
      <c r="C26" s="26" t="s">
        <v>58</v>
      </c>
      <c r="D26" s="27">
        <v>18</v>
      </c>
      <c r="E26" s="35" t="s">
        <v>43</v>
      </c>
      <c r="F26" s="30"/>
      <c r="G26" s="3"/>
    </row>
    <row r="27" s="2" customFormat="1" ht="18" customHeight="1" spans="1:7">
      <c r="A27" s="16" t="s">
        <v>59</v>
      </c>
      <c r="B27" s="25" t="s">
        <v>60</v>
      </c>
      <c r="C27" s="26" t="s">
        <v>61</v>
      </c>
      <c r="D27" s="27">
        <v>1</v>
      </c>
      <c r="E27" s="28" t="s">
        <v>27</v>
      </c>
      <c r="F27" s="30"/>
      <c r="G27" s="3"/>
    </row>
    <row r="28" s="2" customFormat="1" ht="18" customHeight="1" spans="1:7">
      <c r="A28" s="16" t="s">
        <v>62</v>
      </c>
      <c r="B28" s="25" t="s">
        <v>63</v>
      </c>
      <c r="C28" s="26" t="s">
        <v>64</v>
      </c>
      <c r="D28" s="27">
        <v>20</v>
      </c>
      <c r="E28" s="28" t="s">
        <v>65</v>
      </c>
      <c r="F28" s="30"/>
      <c r="G28" s="3"/>
    </row>
    <row r="29" s="2" customFormat="1" ht="18" customHeight="1" spans="1:7">
      <c r="A29" s="13" t="s">
        <v>66</v>
      </c>
      <c r="B29" s="13"/>
      <c r="C29" s="21"/>
      <c r="D29" s="22"/>
      <c r="E29" s="23"/>
      <c r="F29" s="24"/>
      <c r="G29" s="3"/>
    </row>
    <row r="30" s="2" customFormat="1" ht="18" customHeight="1" spans="1:7">
      <c r="A30" s="15" t="s">
        <v>20</v>
      </c>
      <c r="B30" s="15" t="s">
        <v>21</v>
      </c>
      <c r="C30" s="14" t="s">
        <v>2</v>
      </c>
      <c r="D30" s="15" t="s">
        <v>3</v>
      </c>
      <c r="E30" s="15" t="s">
        <v>4</v>
      </c>
      <c r="F30" s="14" t="s">
        <v>5</v>
      </c>
      <c r="G30" s="3"/>
    </row>
    <row r="31" s="2" customFormat="1" ht="18" customHeight="1" spans="1:7">
      <c r="A31" s="36" t="s">
        <v>6</v>
      </c>
      <c r="B31" s="37" t="s">
        <v>67</v>
      </c>
      <c r="C31" s="38" t="s">
        <v>68</v>
      </c>
      <c r="D31" s="27">
        <v>120</v>
      </c>
      <c r="E31" s="35" t="s">
        <v>43</v>
      </c>
      <c r="F31" s="39"/>
      <c r="G31" s="3"/>
    </row>
    <row r="32" s="2" customFormat="1" ht="18" customHeight="1" spans="1:7">
      <c r="A32" s="36" t="s">
        <v>10</v>
      </c>
      <c r="B32" s="25" t="s">
        <v>69</v>
      </c>
      <c r="C32" s="26" t="s">
        <v>70</v>
      </c>
      <c r="D32" s="27">
        <v>140</v>
      </c>
      <c r="E32" s="28" t="s">
        <v>43</v>
      </c>
      <c r="F32" s="29"/>
      <c r="G32" s="3"/>
    </row>
    <row r="33" s="2" customFormat="1" ht="18" customHeight="1" spans="1:7">
      <c r="A33" s="36" t="s">
        <v>33</v>
      </c>
      <c r="B33" s="25" t="s">
        <v>71</v>
      </c>
      <c r="C33" s="26" t="s">
        <v>72</v>
      </c>
      <c r="D33" s="27">
        <v>6</v>
      </c>
      <c r="E33" s="28" t="s">
        <v>65</v>
      </c>
      <c r="F33" s="29"/>
      <c r="G33" s="3"/>
    </row>
    <row r="34" s="2" customFormat="1" ht="18" customHeight="1" spans="1:7">
      <c r="A34" s="36" t="s">
        <v>36</v>
      </c>
      <c r="B34" s="25" t="s">
        <v>73</v>
      </c>
      <c r="C34" s="26" t="s">
        <v>74</v>
      </c>
      <c r="D34" s="27">
        <v>8</v>
      </c>
      <c r="E34" s="28" t="s">
        <v>43</v>
      </c>
      <c r="F34" s="29"/>
      <c r="G34" s="40"/>
    </row>
    <row r="35" s="2" customFormat="1" ht="18" customHeight="1" spans="1:7">
      <c r="A35" s="36" t="s">
        <v>38</v>
      </c>
      <c r="B35" s="25" t="s">
        <v>75</v>
      </c>
      <c r="C35" s="26" t="s">
        <v>76</v>
      </c>
      <c r="D35" s="27">
        <f>6*4</f>
        <v>24</v>
      </c>
      <c r="E35" s="28" t="s">
        <v>77</v>
      </c>
      <c r="F35" s="29"/>
      <c r="G35" s="3"/>
    </row>
    <row r="36" s="2" customFormat="1" ht="18" customHeight="1" spans="1:7">
      <c r="A36" s="36" t="s">
        <v>40</v>
      </c>
      <c r="B36" s="25" t="s">
        <v>78</v>
      </c>
      <c r="C36" s="26" t="s">
        <v>79</v>
      </c>
      <c r="D36" s="27">
        <v>1</v>
      </c>
      <c r="E36" s="28" t="s">
        <v>46</v>
      </c>
      <c r="F36" s="29"/>
      <c r="G36" s="3"/>
    </row>
    <row r="37" s="2" customFormat="1" ht="18" customHeight="1" spans="1:7">
      <c r="A37" s="36" t="s">
        <v>44</v>
      </c>
      <c r="B37" s="25" t="s">
        <v>80</v>
      </c>
      <c r="C37" s="26" t="s">
        <v>81</v>
      </c>
      <c r="D37" s="27">
        <v>1</v>
      </c>
      <c r="E37" s="28" t="s">
        <v>46</v>
      </c>
      <c r="F37" s="29"/>
      <c r="G37" s="3"/>
    </row>
    <row r="38" s="2" customFormat="1" ht="18" customHeight="1" spans="1:7">
      <c r="A38" s="36" t="s">
        <v>47</v>
      </c>
      <c r="B38" s="25" t="s">
        <v>82</v>
      </c>
      <c r="C38" s="26"/>
      <c r="D38" s="27">
        <v>1</v>
      </c>
      <c r="E38" s="28" t="s">
        <v>46</v>
      </c>
      <c r="F38" s="29"/>
      <c r="G38" s="3"/>
    </row>
    <row r="39" s="2" customFormat="1" ht="18" customHeight="1" spans="1:7">
      <c r="A39" s="36" t="s">
        <v>50</v>
      </c>
      <c r="B39" s="25" t="s">
        <v>83</v>
      </c>
      <c r="C39" s="26" t="s">
        <v>84</v>
      </c>
      <c r="D39" s="27">
        <v>2</v>
      </c>
      <c r="E39" s="28" t="s">
        <v>85</v>
      </c>
      <c r="F39" s="29"/>
      <c r="G39" s="3"/>
    </row>
    <row r="40" s="2" customFormat="1" ht="18" customHeight="1" spans="1:7">
      <c r="A40" s="36" t="s">
        <v>53</v>
      </c>
      <c r="B40" s="25" t="s">
        <v>86</v>
      </c>
      <c r="C40" s="26" t="s">
        <v>87</v>
      </c>
      <c r="D40" s="27">
        <v>34</v>
      </c>
      <c r="E40" s="28" t="s">
        <v>77</v>
      </c>
      <c r="F40" s="29"/>
      <c r="G40" s="3"/>
    </row>
    <row r="41" s="2" customFormat="1" ht="18" customHeight="1" spans="1:6">
      <c r="A41" s="36" t="s">
        <v>56</v>
      </c>
      <c r="B41" s="25"/>
      <c r="C41" s="26" t="s">
        <v>88</v>
      </c>
      <c r="D41" s="27">
        <v>24</v>
      </c>
      <c r="E41" s="28" t="s">
        <v>32</v>
      </c>
      <c r="F41" s="29"/>
    </row>
    <row r="42" s="2" customFormat="1" ht="18" customHeight="1" spans="1:7">
      <c r="A42" s="36" t="s">
        <v>59</v>
      </c>
      <c r="B42" s="25"/>
      <c r="C42" s="26" t="s">
        <v>89</v>
      </c>
      <c r="D42" s="27">
        <v>16</v>
      </c>
      <c r="E42" s="28" t="s">
        <v>32</v>
      </c>
      <c r="F42" s="29"/>
      <c r="G42" s="2">
        <f>28-3</f>
        <v>25</v>
      </c>
    </row>
    <row r="43" s="2" customFormat="1" ht="18" customHeight="1" spans="1:6">
      <c r="A43" s="36" t="s">
        <v>62</v>
      </c>
      <c r="B43" s="25"/>
      <c r="C43" s="41" t="s">
        <v>90</v>
      </c>
      <c r="D43" s="27">
        <v>20</v>
      </c>
      <c r="E43" s="28" t="s">
        <v>77</v>
      </c>
      <c r="F43" s="29"/>
    </row>
    <row r="44" s="2" customFormat="1" ht="29" customHeight="1" spans="1:7">
      <c r="A44" s="36" t="s">
        <v>91</v>
      </c>
      <c r="B44" s="25"/>
      <c r="C44" s="26" t="s">
        <v>92</v>
      </c>
      <c r="D44" s="27">
        <v>1</v>
      </c>
      <c r="E44" s="28" t="s">
        <v>27</v>
      </c>
      <c r="F44" s="29"/>
      <c r="G44" s="3"/>
    </row>
    <row r="45" s="2" customFormat="1" ht="18" customHeight="1" spans="1:7">
      <c r="A45" s="36" t="s">
        <v>93</v>
      </c>
      <c r="B45" s="25" t="s">
        <v>94</v>
      </c>
      <c r="C45" s="26" t="s">
        <v>87</v>
      </c>
      <c r="D45" s="27">
        <v>44</v>
      </c>
      <c r="E45" s="28" t="s">
        <v>77</v>
      </c>
      <c r="F45" s="29"/>
      <c r="G45" s="3"/>
    </row>
    <row r="46" s="2" customFormat="1" ht="18" customHeight="1" spans="1:7">
      <c r="A46" s="36" t="s">
        <v>95</v>
      </c>
      <c r="B46" s="25"/>
      <c r="C46" s="26" t="s">
        <v>88</v>
      </c>
      <c r="D46" s="27">
        <v>22</v>
      </c>
      <c r="E46" s="28" t="s">
        <v>32</v>
      </c>
      <c r="F46" s="29"/>
      <c r="G46" s="3"/>
    </row>
    <row r="47" s="2" customFormat="1" ht="18" customHeight="1" spans="1:7">
      <c r="A47" s="36" t="s">
        <v>96</v>
      </c>
      <c r="B47" s="25"/>
      <c r="C47" s="26" t="s">
        <v>97</v>
      </c>
      <c r="D47" s="27">
        <v>20</v>
      </c>
      <c r="E47" s="28" t="s">
        <v>32</v>
      </c>
      <c r="F47" s="29"/>
      <c r="G47" s="3"/>
    </row>
    <row r="48" s="2" customFormat="1" ht="18" customHeight="1" spans="1:7">
      <c r="A48" s="36" t="s">
        <v>98</v>
      </c>
      <c r="B48" s="25"/>
      <c r="C48" s="26" t="s">
        <v>99</v>
      </c>
      <c r="D48" s="27">
        <v>8</v>
      </c>
      <c r="E48" s="28" t="s">
        <v>32</v>
      </c>
      <c r="F48" s="29"/>
      <c r="G48" s="3"/>
    </row>
    <row r="49" s="2" customFormat="1" ht="18" customHeight="1" spans="1:7">
      <c r="A49" s="36" t="s">
        <v>100</v>
      </c>
      <c r="B49" s="42" t="s">
        <v>101</v>
      </c>
      <c r="C49" s="42" t="s">
        <v>102</v>
      </c>
      <c r="D49" s="27">
        <v>2</v>
      </c>
      <c r="E49" s="28" t="s">
        <v>27</v>
      </c>
      <c r="F49" s="29" t="s">
        <v>103</v>
      </c>
      <c r="G49" s="3"/>
    </row>
    <row r="50" s="2" customFormat="1" ht="18" customHeight="1" spans="1:7">
      <c r="A50" s="36" t="s">
        <v>104</v>
      </c>
      <c r="B50" s="43" t="s">
        <v>105</v>
      </c>
      <c r="C50" s="44" t="s">
        <v>106</v>
      </c>
      <c r="D50" s="27">
        <v>1</v>
      </c>
      <c r="E50" s="28" t="s">
        <v>27</v>
      </c>
      <c r="F50" s="29"/>
      <c r="G50" s="3"/>
    </row>
    <row r="51" s="2" customFormat="1" ht="18" customHeight="1" spans="1:7">
      <c r="A51" s="36" t="s">
        <v>107</v>
      </c>
      <c r="B51" s="42" t="s">
        <v>108</v>
      </c>
      <c r="C51" s="42" t="s">
        <v>109</v>
      </c>
      <c r="D51" s="27">
        <v>1</v>
      </c>
      <c r="E51" s="28" t="s">
        <v>27</v>
      </c>
      <c r="F51" s="29"/>
      <c r="G51" s="3"/>
    </row>
    <row r="52" s="2" customFormat="1" ht="18" customHeight="1" spans="1:7">
      <c r="A52" s="36" t="s">
        <v>110</v>
      </c>
      <c r="B52" s="42" t="s">
        <v>111</v>
      </c>
      <c r="C52" s="42" t="s">
        <v>112</v>
      </c>
      <c r="D52" s="27">
        <v>1</v>
      </c>
      <c r="E52" s="28" t="s">
        <v>27</v>
      </c>
      <c r="F52" s="29"/>
      <c r="G52" s="3"/>
    </row>
    <row r="53" s="2" customFormat="1" ht="18" customHeight="1" spans="1:7">
      <c r="A53" s="36" t="s">
        <v>113</v>
      </c>
      <c r="B53" s="42" t="s">
        <v>114</v>
      </c>
      <c r="C53" s="42" t="s">
        <v>115</v>
      </c>
      <c r="D53" s="27">
        <v>1</v>
      </c>
      <c r="E53" s="28" t="s">
        <v>27</v>
      </c>
      <c r="F53" s="29"/>
      <c r="G53" s="3"/>
    </row>
    <row r="54" s="2" customFormat="1" ht="18" customHeight="1" spans="1:7">
      <c r="A54" s="36" t="s">
        <v>116</v>
      </c>
      <c r="B54" s="42" t="s">
        <v>117</v>
      </c>
      <c r="C54" s="45" t="s">
        <v>118</v>
      </c>
      <c r="D54" s="27">
        <f>7*1.2</f>
        <v>8.4</v>
      </c>
      <c r="E54" s="28" t="s">
        <v>43</v>
      </c>
      <c r="F54" s="29"/>
      <c r="G54" s="3"/>
    </row>
    <row r="55" s="2" customFormat="1" ht="18" customHeight="1" spans="1:7">
      <c r="A55" s="13" t="s">
        <v>119</v>
      </c>
      <c r="B55" s="13"/>
      <c r="C55" s="21"/>
      <c r="D55" s="22"/>
      <c r="E55" s="23"/>
      <c r="F55" s="24"/>
      <c r="G55" s="3"/>
    </row>
    <row r="56" s="2" customFormat="1" ht="18" customHeight="1" spans="1:7">
      <c r="A56" s="15" t="s">
        <v>20</v>
      </c>
      <c r="B56" s="15" t="s">
        <v>21</v>
      </c>
      <c r="C56" s="14" t="s">
        <v>2</v>
      </c>
      <c r="D56" s="15" t="s">
        <v>3</v>
      </c>
      <c r="E56" s="15" t="s">
        <v>4</v>
      </c>
      <c r="F56" s="14" t="s">
        <v>5</v>
      </c>
      <c r="G56" s="3"/>
    </row>
    <row r="57" s="2" customFormat="1" ht="18" customHeight="1" spans="1:7">
      <c r="A57" s="16" t="s">
        <v>6</v>
      </c>
      <c r="B57" s="31" t="s">
        <v>120</v>
      </c>
      <c r="C57" s="26" t="s">
        <v>121</v>
      </c>
      <c r="D57" s="27">
        <v>5</v>
      </c>
      <c r="E57" s="28" t="s">
        <v>24</v>
      </c>
      <c r="F57" s="29"/>
      <c r="G57" s="3"/>
    </row>
    <row r="58" s="2" customFormat="1" ht="18" customHeight="1" spans="1:7">
      <c r="A58" s="16" t="s">
        <v>10</v>
      </c>
      <c r="B58" s="25" t="s">
        <v>69</v>
      </c>
      <c r="C58" s="26" t="s">
        <v>122</v>
      </c>
      <c r="D58" s="27">
        <v>5</v>
      </c>
      <c r="E58" s="28" t="s">
        <v>123</v>
      </c>
      <c r="F58" s="29"/>
      <c r="G58" s="3"/>
    </row>
    <row r="59" s="2" customFormat="1" ht="18" customHeight="1" spans="1:7">
      <c r="A59" s="16" t="s">
        <v>33</v>
      </c>
      <c r="B59" s="42" t="s">
        <v>124</v>
      </c>
      <c r="C59" s="42" t="s">
        <v>125</v>
      </c>
      <c r="D59" s="27">
        <v>5</v>
      </c>
      <c r="E59" s="28" t="s">
        <v>14</v>
      </c>
      <c r="F59" s="29"/>
      <c r="G59" s="3"/>
    </row>
    <row r="60" s="2" customFormat="1" ht="18" customHeight="1" spans="1:7">
      <c r="A60" s="16" t="s">
        <v>36</v>
      </c>
      <c r="B60" s="43" t="s">
        <v>105</v>
      </c>
      <c r="C60" s="44" t="s">
        <v>126</v>
      </c>
      <c r="D60" s="27">
        <v>5</v>
      </c>
      <c r="E60" s="28" t="s">
        <v>123</v>
      </c>
      <c r="F60" s="29"/>
      <c r="G60" s="3"/>
    </row>
    <row r="61" s="2" customFormat="1" ht="18" customHeight="1" spans="1:7">
      <c r="A61" s="16" t="s">
        <v>38</v>
      </c>
      <c r="B61" s="42" t="s">
        <v>127</v>
      </c>
      <c r="C61" s="45" t="s">
        <v>128</v>
      </c>
      <c r="D61" s="27">
        <v>5</v>
      </c>
      <c r="E61" s="28" t="s">
        <v>123</v>
      </c>
      <c r="F61" s="29" t="s">
        <v>129</v>
      </c>
      <c r="G61" s="3"/>
    </row>
    <row r="62" s="2" customFormat="1" ht="18" customHeight="1" spans="1:7">
      <c r="A62" s="16" t="s">
        <v>40</v>
      </c>
      <c r="B62" s="42" t="s">
        <v>117</v>
      </c>
      <c r="C62" s="45" t="s">
        <v>130</v>
      </c>
      <c r="D62" s="27">
        <v>5</v>
      </c>
      <c r="E62" s="28" t="s">
        <v>123</v>
      </c>
      <c r="F62" s="46"/>
      <c r="G62" s="3"/>
    </row>
    <row r="63" s="2" customFormat="1" ht="18" customHeight="1" spans="1:7">
      <c r="A63" s="13" t="s">
        <v>131</v>
      </c>
      <c r="B63" s="13"/>
      <c r="C63" s="21"/>
      <c r="D63" s="22"/>
      <c r="E63" s="23"/>
      <c r="F63" s="24"/>
      <c r="G63" s="3"/>
    </row>
    <row r="64" s="2" customFormat="1" ht="18" customHeight="1" spans="1:7">
      <c r="A64" s="15" t="s">
        <v>20</v>
      </c>
      <c r="B64" s="15" t="s">
        <v>21</v>
      </c>
      <c r="C64" s="14" t="s">
        <v>2</v>
      </c>
      <c r="D64" s="15" t="s">
        <v>3</v>
      </c>
      <c r="E64" s="15" t="s">
        <v>4</v>
      </c>
      <c r="F64" s="14" t="s">
        <v>5</v>
      </c>
      <c r="G64" s="3"/>
    </row>
    <row r="65" s="2" customFormat="1" ht="18" customHeight="1" spans="1:7">
      <c r="A65" s="16" t="s">
        <v>6</v>
      </c>
      <c r="B65" s="43" t="s">
        <v>132</v>
      </c>
      <c r="C65" s="26" t="s">
        <v>133</v>
      </c>
      <c r="D65" s="27">
        <v>1</v>
      </c>
      <c r="E65" s="28" t="s">
        <v>46</v>
      </c>
      <c r="F65" s="29"/>
      <c r="G65" s="3"/>
    </row>
    <row r="66" s="2" customFormat="1" ht="18" customHeight="1" spans="1:7">
      <c r="A66" s="16" t="s">
        <v>10</v>
      </c>
      <c r="B66" s="25" t="s">
        <v>134</v>
      </c>
      <c r="C66" s="26" t="s">
        <v>135</v>
      </c>
      <c r="D66" s="27">
        <v>6</v>
      </c>
      <c r="E66" s="28" t="s">
        <v>14</v>
      </c>
      <c r="F66" s="29" t="s">
        <v>136</v>
      </c>
      <c r="G66" s="3"/>
    </row>
    <row r="67" s="2" customFormat="1" ht="18" customHeight="1" spans="1:7">
      <c r="A67" s="16" t="s">
        <v>33</v>
      </c>
      <c r="B67" s="25"/>
      <c r="C67" s="26" t="s">
        <v>137</v>
      </c>
      <c r="D67" s="27">
        <v>1</v>
      </c>
      <c r="E67" s="28" t="s">
        <v>14</v>
      </c>
      <c r="F67" s="29"/>
      <c r="G67" s="3"/>
    </row>
    <row r="68" s="2" customFormat="1" ht="18" customHeight="1" spans="1:7">
      <c r="A68" s="16" t="s">
        <v>36</v>
      </c>
      <c r="B68" s="25"/>
      <c r="C68" s="26" t="s">
        <v>138</v>
      </c>
      <c r="D68" s="27">
        <v>1</v>
      </c>
      <c r="E68" s="28" t="s">
        <v>14</v>
      </c>
      <c r="F68" s="29"/>
      <c r="G68" s="3"/>
    </row>
    <row r="69" s="2" customFormat="1" ht="18" customHeight="1" spans="1:7">
      <c r="A69" s="16" t="s">
        <v>38</v>
      </c>
      <c r="B69" s="25"/>
      <c r="C69" s="26" t="s">
        <v>139</v>
      </c>
      <c r="D69" s="27">
        <v>4</v>
      </c>
      <c r="E69" s="28" t="s">
        <v>14</v>
      </c>
      <c r="F69" s="29"/>
      <c r="G69" s="3"/>
    </row>
    <row r="70" s="3" customFormat="1" ht="18" customHeight="1" spans="1:6">
      <c r="A70" s="16" t="s">
        <v>40</v>
      </c>
      <c r="B70" s="31" t="s">
        <v>140</v>
      </c>
      <c r="C70" s="26" t="s">
        <v>141</v>
      </c>
      <c r="D70" s="47">
        <v>10</v>
      </c>
      <c r="E70" s="48" t="s">
        <v>142</v>
      </c>
      <c r="F70" s="29" t="s">
        <v>143</v>
      </c>
    </row>
    <row r="71" s="2" customFormat="1" ht="18" customHeight="1" spans="1:7">
      <c r="A71" s="16" t="s">
        <v>44</v>
      </c>
      <c r="B71" s="25" t="s">
        <v>144</v>
      </c>
      <c r="C71" s="26" t="s">
        <v>145</v>
      </c>
      <c r="D71" s="27">
        <v>40</v>
      </c>
      <c r="E71" s="28" t="s">
        <v>146</v>
      </c>
      <c r="F71" s="29" t="s">
        <v>143</v>
      </c>
      <c r="G71" s="3"/>
    </row>
    <row r="72" s="2" customFormat="1" ht="18" customHeight="1" spans="1:7">
      <c r="A72" s="16" t="s">
        <v>47</v>
      </c>
      <c r="B72" s="25" t="s">
        <v>147</v>
      </c>
      <c r="C72" s="26" t="s">
        <v>148</v>
      </c>
      <c r="D72" s="27">
        <v>100</v>
      </c>
      <c r="E72" s="28" t="s">
        <v>24</v>
      </c>
      <c r="F72" s="29" t="s">
        <v>143</v>
      </c>
      <c r="G72" s="3"/>
    </row>
    <row r="73" s="2" customFormat="1" ht="18" customHeight="1" spans="1:7">
      <c r="A73" s="16" t="s">
        <v>50</v>
      </c>
      <c r="B73" s="25" t="s">
        <v>149</v>
      </c>
      <c r="C73" s="26" t="s">
        <v>150</v>
      </c>
      <c r="D73" s="27">
        <v>1</v>
      </c>
      <c r="E73" s="28" t="s">
        <v>27</v>
      </c>
      <c r="F73" s="29"/>
      <c r="G73" s="3"/>
    </row>
    <row r="74" s="2" customFormat="1" ht="18" customHeight="1" spans="1:7">
      <c r="A74" s="16" t="s">
        <v>53</v>
      </c>
      <c r="B74" s="25" t="s">
        <v>151</v>
      </c>
      <c r="C74" s="26" t="s">
        <v>152</v>
      </c>
      <c r="D74" s="27">
        <v>4</v>
      </c>
      <c r="E74" s="28" t="s">
        <v>153</v>
      </c>
      <c r="F74" s="29"/>
      <c r="G74" s="3"/>
    </row>
    <row r="75" s="2" customFormat="1" ht="18" customHeight="1" spans="1:7">
      <c r="A75" s="16" t="s">
        <v>56</v>
      </c>
      <c r="B75" s="25" t="s">
        <v>154</v>
      </c>
      <c r="C75" s="26" t="s">
        <v>155</v>
      </c>
      <c r="D75" s="27">
        <v>10</v>
      </c>
      <c r="E75" s="28" t="s">
        <v>24</v>
      </c>
      <c r="F75" s="49"/>
      <c r="G75" s="3"/>
    </row>
    <row r="76" s="2" customFormat="1" ht="18" customHeight="1" spans="1:7">
      <c r="A76" s="16" t="s">
        <v>59</v>
      </c>
      <c r="B76" s="25" t="s">
        <v>156</v>
      </c>
      <c r="C76" s="31" t="s">
        <v>157</v>
      </c>
      <c r="D76" s="50">
        <v>1</v>
      </c>
      <c r="E76" s="51" t="s">
        <v>27</v>
      </c>
      <c r="F76" s="49"/>
      <c r="G76" s="3"/>
    </row>
    <row r="77" s="2" customFormat="1" ht="18" customHeight="1" spans="1:7">
      <c r="A77" s="16" t="s">
        <v>62</v>
      </c>
      <c r="B77" s="25" t="s">
        <v>158</v>
      </c>
      <c r="C77" s="31" t="s">
        <v>159</v>
      </c>
      <c r="D77" s="18">
        <v>1</v>
      </c>
      <c r="E77" s="52" t="s">
        <v>27</v>
      </c>
      <c r="F77" s="46"/>
      <c r="G77" s="3"/>
    </row>
    <row r="78" s="2" customFormat="1" ht="18" customHeight="1" spans="1:7">
      <c r="A78" s="13" t="s">
        <v>160</v>
      </c>
      <c r="B78" s="13"/>
      <c r="C78" s="21"/>
      <c r="D78" s="22"/>
      <c r="E78" s="23"/>
      <c r="F78" s="24"/>
      <c r="G78" s="3"/>
    </row>
    <row r="79" s="2" customFormat="1" ht="18" customHeight="1" spans="1:7">
      <c r="A79" s="15" t="s">
        <v>20</v>
      </c>
      <c r="B79" s="15" t="s">
        <v>21</v>
      </c>
      <c r="C79" s="14" t="s">
        <v>2</v>
      </c>
      <c r="D79" s="15" t="s">
        <v>3</v>
      </c>
      <c r="E79" s="15" t="s">
        <v>4</v>
      </c>
      <c r="F79" s="14" t="s">
        <v>5</v>
      </c>
      <c r="G79" s="3"/>
    </row>
    <row r="80" s="2" customFormat="1" ht="18" customHeight="1" spans="1:7">
      <c r="A80" s="16" t="s">
        <v>6</v>
      </c>
      <c r="B80" s="25" t="s">
        <v>161</v>
      </c>
      <c r="C80" s="31"/>
      <c r="D80" s="50">
        <v>15</v>
      </c>
      <c r="E80" s="51" t="s">
        <v>14</v>
      </c>
      <c r="F80" s="29"/>
      <c r="G80" s="3"/>
    </row>
    <row r="81" s="2" customFormat="1" ht="18" customHeight="1" spans="1:7">
      <c r="A81" s="16" t="s">
        <v>10</v>
      </c>
      <c r="B81" s="25" t="s">
        <v>162</v>
      </c>
      <c r="C81" s="31"/>
      <c r="D81" s="50">
        <v>6</v>
      </c>
      <c r="E81" s="51" t="s">
        <v>163</v>
      </c>
      <c r="F81" s="29"/>
      <c r="G81" s="3"/>
    </row>
    <row r="82" s="2" customFormat="1" ht="18" customHeight="1" spans="1:7">
      <c r="A82" s="16" t="s">
        <v>33</v>
      </c>
      <c r="B82" s="25" t="s">
        <v>164</v>
      </c>
      <c r="C82" s="26" t="s">
        <v>165</v>
      </c>
      <c r="D82" s="27">
        <v>5</v>
      </c>
      <c r="E82" s="28" t="s">
        <v>166</v>
      </c>
      <c r="F82" s="29" t="s">
        <v>167</v>
      </c>
      <c r="G82" s="3"/>
    </row>
    <row r="83" s="2" customFormat="1" ht="18" customHeight="1" spans="1:7">
      <c r="A83" s="16" t="s">
        <v>36</v>
      </c>
      <c r="B83" s="25" t="s">
        <v>168</v>
      </c>
      <c r="C83" s="26" t="s">
        <v>169</v>
      </c>
      <c r="D83" s="27">
        <v>1</v>
      </c>
      <c r="E83" s="28" t="s">
        <v>166</v>
      </c>
      <c r="F83" s="29"/>
      <c r="G83" s="3"/>
    </row>
    <row r="84" s="2" customFormat="1" ht="18" customHeight="1" spans="1:7">
      <c r="A84" s="13" t="s">
        <v>170</v>
      </c>
      <c r="B84" s="13"/>
      <c r="C84" s="21"/>
      <c r="D84" s="22"/>
      <c r="E84" s="23"/>
      <c r="F84" s="24"/>
      <c r="G84" s="3"/>
    </row>
    <row r="85" s="2" customFormat="1" ht="18" customHeight="1" spans="1:7">
      <c r="A85" s="15" t="s">
        <v>20</v>
      </c>
      <c r="B85" s="15" t="s">
        <v>21</v>
      </c>
      <c r="C85" s="14" t="s">
        <v>2</v>
      </c>
      <c r="D85" s="15" t="s">
        <v>3</v>
      </c>
      <c r="E85" s="15" t="s">
        <v>4</v>
      </c>
      <c r="F85" s="14" t="s">
        <v>5</v>
      </c>
      <c r="G85" s="3"/>
    </row>
    <row r="86" s="2" customFormat="1" ht="18" customHeight="1" spans="1:7">
      <c r="A86" s="16" t="s">
        <v>6</v>
      </c>
      <c r="B86" s="53" t="s">
        <v>171</v>
      </c>
      <c r="C86" s="54" t="s">
        <v>172</v>
      </c>
      <c r="D86" s="27">
        <v>3</v>
      </c>
      <c r="E86" s="28" t="s">
        <v>14</v>
      </c>
      <c r="F86" s="29" t="s">
        <v>173</v>
      </c>
      <c r="G86" s="3"/>
    </row>
    <row r="87" s="2" customFormat="1" ht="18" customHeight="1" spans="1:7">
      <c r="A87" s="16" t="s">
        <v>10</v>
      </c>
      <c r="B87" s="53" t="s">
        <v>174</v>
      </c>
      <c r="C87" s="54" t="s">
        <v>175</v>
      </c>
      <c r="D87" s="55">
        <v>6</v>
      </c>
      <c r="E87" s="28" t="s">
        <v>14</v>
      </c>
      <c r="F87" s="54" t="s">
        <v>176</v>
      </c>
      <c r="G87" s="3"/>
    </row>
    <row r="88" s="2" customFormat="1" ht="18" customHeight="1" spans="1:7">
      <c r="A88" s="16" t="s">
        <v>33</v>
      </c>
      <c r="B88" s="53" t="s">
        <v>177</v>
      </c>
      <c r="C88" s="54" t="s">
        <v>178</v>
      </c>
      <c r="D88" s="55">
        <v>1</v>
      </c>
      <c r="E88" s="28" t="s">
        <v>14</v>
      </c>
      <c r="F88" s="54" t="s">
        <v>176</v>
      </c>
      <c r="G88" s="3"/>
    </row>
    <row r="89" s="2" customFormat="1" ht="18" customHeight="1" spans="1:7">
      <c r="A89" s="16" t="s">
        <v>36</v>
      </c>
      <c r="B89" s="53" t="s">
        <v>179</v>
      </c>
      <c r="C89" s="54" t="s">
        <v>180</v>
      </c>
      <c r="D89" s="55">
        <v>1</v>
      </c>
      <c r="E89" s="28" t="s">
        <v>14</v>
      </c>
      <c r="F89" s="54" t="s">
        <v>181</v>
      </c>
      <c r="G89" s="3"/>
    </row>
    <row r="90" s="2" customFormat="1" ht="18" customHeight="1" spans="1:7">
      <c r="A90" s="16" t="s">
        <v>38</v>
      </c>
      <c r="B90" s="53" t="s">
        <v>182</v>
      </c>
      <c r="C90" s="54" t="s">
        <v>183</v>
      </c>
      <c r="D90" s="55">
        <v>1</v>
      </c>
      <c r="E90" s="28" t="s">
        <v>14</v>
      </c>
      <c r="F90" s="54" t="s">
        <v>184</v>
      </c>
      <c r="G90" s="3"/>
    </row>
    <row r="91" s="2" customFormat="1" ht="18" customHeight="1" spans="1:7">
      <c r="A91" s="16" t="s">
        <v>40</v>
      </c>
      <c r="B91" s="53" t="s">
        <v>185</v>
      </c>
      <c r="C91" s="54" t="s">
        <v>186</v>
      </c>
      <c r="D91" s="55">
        <v>1</v>
      </c>
      <c r="E91" s="28" t="s">
        <v>14</v>
      </c>
      <c r="F91" s="54" t="s">
        <v>187</v>
      </c>
      <c r="G91" s="3"/>
    </row>
    <row r="92" s="2" customFormat="1" ht="18" customHeight="1" spans="1:7">
      <c r="A92" s="16" t="s">
        <v>44</v>
      </c>
      <c r="B92" s="53" t="s">
        <v>188</v>
      </c>
      <c r="C92" s="54" t="s">
        <v>189</v>
      </c>
      <c r="D92" s="55">
        <v>1</v>
      </c>
      <c r="E92" s="28" t="s">
        <v>14</v>
      </c>
      <c r="F92" s="54" t="s">
        <v>190</v>
      </c>
      <c r="G92" s="3"/>
    </row>
    <row r="93" s="2" customFormat="1" ht="18" customHeight="1" spans="1:7">
      <c r="A93" s="13" t="s">
        <v>191</v>
      </c>
      <c r="B93" s="13"/>
      <c r="C93" s="21"/>
      <c r="D93" s="22"/>
      <c r="E93" s="23"/>
      <c r="F93" s="24"/>
      <c r="G93" s="3"/>
    </row>
    <row r="94" s="2" customFormat="1" ht="18" customHeight="1" spans="1:7">
      <c r="A94" s="15" t="s">
        <v>20</v>
      </c>
      <c r="B94" s="15" t="s">
        <v>21</v>
      </c>
      <c r="C94" s="14" t="s">
        <v>2</v>
      </c>
      <c r="D94" s="15" t="s">
        <v>3</v>
      </c>
      <c r="E94" s="15" t="s">
        <v>4</v>
      </c>
      <c r="F94" s="14" t="s">
        <v>5</v>
      </c>
      <c r="G94" s="3"/>
    </row>
    <row r="95" s="2" customFormat="1" ht="18" customHeight="1" spans="1:7">
      <c r="A95" s="16" t="s">
        <v>6</v>
      </c>
      <c r="B95" s="2" t="s">
        <v>192</v>
      </c>
      <c r="C95" s="56" t="s">
        <v>193</v>
      </c>
      <c r="D95" s="57"/>
      <c r="E95" s="56"/>
      <c r="F95" s="56" t="s">
        <v>9</v>
      </c>
      <c r="G95" s="3"/>
    </row>
    <row r="96" s="2" customFormat="1" ht="18" customHeight="1" spans="1:7">
      <c r="A96" s="13" t="s">
        <v>194</v>
      </c>
      <c r="B96" s="13"/>
      <c r="C96" s="21"/>
      <c r="D96" s="22"/>
      <c r="E96" s="23"/>
      <c r="F96" s="24"/>
      <c r="G96" s="3"/>
    </row>
    <row r="97" s="2" customFormat="1" ht="18" customHeight="1" spans="1:7">
      <c r="A97" s="15" t="s">
        <v>20</v>
      </c>
      <c r="B97" s="15" t="s">
        <v>21</v>
      </c>
      <c r="C97" s="14" t="s">
        <v>2</v>
      </c>
      <c r="D97" s="15" t="s">
        <v>3</v>
      </c>
      <c r="E97" s="15" t="s">
        <v>4</v>
      </c>
      <c r="F97" s="14" t="s">
        <v>5</v>
      </c>
      <c r="G97" s="3"/>
    </row>
    <row r="98" s="2" customFormat="1" ht="18" customHeight="1" spans="1:7">
      <c r="A98" s="16"/>
      <c r="B98" s="2" t="s">
        <v>195</v>
      </c>
      <c r="C98" s="56" t="s">
        <v>196</v>
      </c>
      <c r="D98" s="57"/>
      <c r="E98" s="56"/>
      <c r="F98" s="56" t="s">
        <v>9</v>
      </c>
      <c r="G98" s="3"/>
    </row>
    <row r="99" s="2" customFormat="1" ht="20" customHeight="1" spans="1:7">
      <c r="A99" s="58" t="s">
        <v>197</v>
      </c>
      <c r="B99" s="58"/>
      <c r="C99" s="58"/>
      <c r="D99" s="55"/>
      <c r="E99" s="58"/>
      <c r="F99" s="58"/>
      <c r="G99" s="3"/>
    </row>
  </sheetData>
  <mergeCells count="13">
    <mergeCell ref="A1:F1"/>
    <mergeCell ref="A99:F99"/>
    <mergeCell ref="B16:B17"/>
    <mergeCell ref="B18:B20"/>
    <mergeCell ref="B21:B22"/>
    <mergeCell ref="B40:B44"/>
    <mergeCell ref="B45:B48"/>
    <mergeCell ref="B66:B69"/>
    <mergeCell ref="F18:F20"/>
    <mergeCell ref="F21:F22"/>
    <mergeCell ref="F32:F35"/>
    <mergeCell ref="F66:F69"/>
    <mergeCell ref="F82:F83"/>
  </mergeCells>
  <pageMargins left="0.118055555555556" right="0.118055555555556" top="0.314583333333333" bottom="0.275" header="0.298611111111111" footer="0.298611111111111"/>
  <pageSetup paperSize="9" scale="98"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袁志宏</cp:lastModifiedBy>
  <dcterms:created xsi:type="dcterms:W3CDTF">2024-12-12T01:59:00Z</dcterms:created>
  <dcterms:modified xsi:type="dcterms:W3CDTF">2025-06-24T08:28:25Z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4389E6DABEFB47679F35BA9B4087E317_13</vt:lpwstr>
  </property>
  <property fmtid="{D5CDD505-2E9C-101B-9397-08002B2CF9AE}" pid="3" name="KSOProductBuildVer">
    <vt:lpwstr>2052-12.1.0.21541</vt:lpwstr>
  </property>
</Properties>
</file>